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30" windowWidth="12825" windowHeight="126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<sst xmlns="http://schemas.openxmlformats.org/spreadsheetml/2006/main" count="69" uniqueCount="38">
  <si>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</si>
  <si>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</si>
  <si>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</si>
  <si>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</si>
  <si>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</si>
  <si>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</si>
  <si>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</si>
  <si>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</si>
  <si>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</si>
  <si>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</si>
  <si>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</si>
  <si>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</si>
  <si>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</si>
  <si>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</si>
  <si>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</si>
  <si>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</si>
  <si>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</si>
  <si>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</si>
  <si>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</si>
  <si>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</si>
  <si>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</si>
  <si>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</si>
  <si>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</si>
  <si>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</si>
  <si>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</si>
  <si>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</si>
  <si>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</si>
  <si>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</si>
  <si>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¹ Los ingresos excedentes se presentan para efectos de cumplimiento de la Ley General de Contabilidad Gubernamental y el importe reflejado debe ser siempre mayor a cero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</si>
  <si>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</si>
  <si>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</si>
  <si>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</si>
  <si>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</si>
  <si>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</si>
  <si>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</si>
  <si>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Ingresos Derivados de Financiamiento</t>
  </si>
  <si>
    <t xml:space="preserve">Tecnológico de Estudios Superiores de Chimalhuacán (TESCHI) </t>
  </si>
  <si>
    <t>Del 1 de enero al 30 de junio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</si>
</sst>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#,###.0;\-#,###.0"/>
    <numFmt numFmtId="169" formatCode="#,##0.0_ ;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Gotham Book"/>
      <family val="3"/>
    </font>
    <font>
      <b/>
      <sz val="10"/>
      <color indexed="8"/>
      <name val="Gotham Book"/>
      <family val="3"/>
    </font>
    <font>
      <b/>
      <sz val="10"/>
      <name val="Gotham Book"/>
      <family val="3"/>
    </font>
    <font>
      <sz val="10"/>
      <name val="Gotham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otham Book"/>
      <family val="3"/>
    </font>
    <font>
      <sz val="10"/>
      <color rgb="FF000000"/>
      <name val="Gotham Book"/>
      <family val="3"/>
    </font>
    <font>
      <b/>
      <sz val="10"/>
      <color theme="1"/>
      <name val="Gotham Book"/>
      <family val="3"/>
    </font>
    <font>
      <b/>
      <sz val="10"/>
      <color rgb="FF000000"/>
      <name val="Gotham Book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33" borderId="0" xfId="54" applyFont="1" applyFill="1" applyBorder="1" applyAlignment="1" applyProtection="1">
      <alignment horizontal="left" vertical="center"/>
      <protection/>
    </xf>
    <xf numFmtId="0" fontId="4" fillId="33" borderId="0" xfId="54" applyFont="1" applyFill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40" fillId="33" borderId="10" xfId="0" applyFont="1" applyFill="1" applyBorder="1" applyAlignment="1" applyProtection="1">
      <alignment vertical="center" wrapText="1"/>
      <protection/>
    </xf>
    <xf numFmtId="0" fontId="4" fillId="33" borderId="0" xfId="54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3" fillId="33" borderId="11" xfId="54" applyFont="1" applyFill="1" applyBorder="1" applyAlignment="1" applyProtection="1">
      <alignment horizontal="center" vertical="center"/>
      <protection/>
    </xf>
    <xf numFmtId="0" fontId="3" fillId="33" borderId="12" xfId="54" applyFont="1" applyFill="1" applyBorder="1" applyAlignment="1" applyProtection="1">
      <alignment wrapText="1"/>
      <protection/>
    </xf>
    <xf numFmtId="0" fontId="4" fillId="33" borderId="13" xfId="54" applyFont="1" applyFill="1" applyBorder="1" applyAlignment="1" applyProtection="1">
      <alignment horizontal="centerContinuous" vertical="center"/>
      <protection/>
    </xf>
    <xf numFmtId="0" fontId="4" fillId="33" borderId="14" xfId="54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17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2" xfId="0" applyFont="1" applyBorder="1" applyAlignment="1" applyProtection="1">
      <alignment/>
      <protection locked="0"/>
    </xf>
    <xf numFmtId="0" fontId="41" fillId="33" borderId="0" xfId="54" applyFont="1" applyFill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41" fillId="33" borderId="0" xfId="54" applyFont="1" applyFill="1" applyAlignment="1" applyProtection="1">
      <alignment horizontal="center"/>
      <protection locked="0"/>
    </xf>
    <xf numFmtId="37" fontId="41" fillId="0" borderId="19" xfId="47" applyNumberFormat="1" applyFont="1" applyFill="1" applyBorder="1" applyAlignment="1" applyProtection="1">
      <alignment horizontal="center" vertical="center"/>
      <protection/>
    </xf>
    <xf numFmtId="37" fontId="41" fillId="0" borderId="19" xfId="47" applyNumberFormat="1" applyFont="1" applyFill="1" applyBorder="1" applyAlignment="1" applyProtection="1">
      <alignment horizontal="center" vertical="center" wrapText="1"/>
      <protection/>
    </xf>
    <xf numFmtId="37" fontId="41" fillId="0" borderId="19" xfId="47" applyNumberFormat="1" applyFont="1" applyFill="1" applyBorder="1" applyAlignment="1" applyProtection="1">
      <alignment horizontal="center"/>
      <protection/>
    </xf>
    <xf numFmtId="37" fontId="41" fillId="0" borderId="20" xfId="47" applyNumberFormat="1" applyFont="1" applyFill="1" applyBorder="1" applyAlignment="1" applyProtection="1">
      <alignment horizontal="center"/>
      <protection/>
    </xf>
    <xf numFmtId="0" fontId="39" fillId="0" borderId="14" xfId="0" applyFont="1" applyBorder="1" applyAlignment="1" applyProtection="1">
      <alignment/>
      <protection locked="0"/>
    </xf>
    <xf numFmtId="0" fontId="3" fillId="33" borderId="21" xfId="54" applyFont="1" applyFill="1" applyBorder="1" applyProtection="1">
      <alignment/>
      <protection locked="0"/>
    </xf>
    <xf numFmtId="0" fontId="3" fillId="33" borderId="16" xfId="54" applyFont="1" applyFill="1" applyBorder="1" applyProtection="1">
      <alignment/>
      <protection locked="0"/>
    </xf>
    <xf numFmtId="168" fontId="3" fillId="33" borderId="22" xfId="54" applyNumberFormat="1" applyFont="1" applyFill="1" applyBorder="1" applyAlignment="1" applyProtection="1">
      <alignment horizontal="center"/>
      <protection locked="0"/>
    </xf>
    <xf numFmtId="168" fontId="3" fillId="33" borderId="22" xfId="54" applyNumberFormat="1" applyFont="1" applyFill="1" applyBorder="1" applyAlignment="1" applyProtection="1">
      <alignment horizontal="center"/>
      <protection/>
    </xf>
    <xf numFmtId="168" fontId="3" fillId="33" borderId="15" xfId="54" applyNumberFormat="1" applyFont="1" applyFill="1" applyBorder="1" applyAlignment="1" applyProtection="1">
      <alignment horizontal="center"/>
      <protection/>
    </xf>
    <xf numFmtId="168" fontId="3" fillId="33" borderId="23" xfId="49" applyNumberFormat="1" applyFont="1" applyFill="1" applyBorder="1" applyAlignment="1" applyProtection="1">
      <alignment horizontal="right"/>
      <protection locked="0"/>
    </xf>
    <xf numFmtId="168" fontId="3" fillId="33" borderId="23" xfId="49" applyNumberFormat="1" applyFont="1" applyFill="1" applyBorder="1" applyAlignment="1" applyProtection="1">
      <alignment horizontal="right"/>
      <protection/>
    </xf>
    <xf numFmtId="168" fontId="3" fillId="33" borderId="17" xfId="49" applyNumberFormat="1" applyFont="1" applyFill="1" applyBorder="1" applyAlignment="1" applyProtection="1">
      <alignment horizontal="right"/>
      <protection/>
    </xf>
    <xf numFmtId="168" fontId="3" fillId="33" borderId="24" xfId="49" applyNumberFormat="1" applyFont="1" applyFill="1" applyBorder="1" applyAlignment="1" applyProtection="1">
      <alignment horizontal="center"/>
      <protection locked="0"/>
    </xf>
    <xf numFmtId="168" fontId="3" fillId="33" borderId="24" xfId="49" applyNumberFormat="1" applyFont="1" applyFill="1" applyBorder="1" applyAlignment="1" applyProtection="1">
      <alignment horizontal="center"/>
      <protection/>
    </xf>
    <xf numFmtId="168" fontId="3" fillId="33" borderId="18" xfId="49" applyNumberFormat="1" applyFont="1" applyFill="1" applyBorder="1" applyAlignment="1" applyProtection="1">
      <alignment horizontal="center"/>
      <protection/>
    </xf>
    <xf numFmtId="0" fontId="39" fillId="0" borderId="20" xfId="0" applyFont="1" applyBorder="1" applyAlignment="1" applyProtection="1">
      <alignment/>
      <protection locked="0"/>
    </xf>
    <xf numFmtId="0" fontId="4" fillId="33" borderId="13" xfId="54" applyFont="1" applyFill="1" applyBorder="1" applyAlignment="1" applyProtection="1">
      <alignment horizontal="centerContinuous"/>
      <protection/>
    </xf>
    <xf numFmtId="0" fontId="4" fillId="33" borderId="14" xfId="54" applyFont="1" applyFill="1" applyBorder="1" applyAlignment="1" applyProtection="1">
      <alignment horizontal="left" wrapText="1"/>
      <protection/>
    </xf>
    <xf numFmtId="168" fontId="4" fillId="33" borderId="19" xfId="54" applyNumberFormat="1" applyFont="1" applyFill="1" applyBorder="1" applyAlignment="1" applyProtection="1">
      <alignment horizontal="right"/>
      <protection/>
    </xf>
    <xf numFmtId="168" fontId="4" fillId="33" borderId="20" xfId="54" applyNumberFormat="1" applyFont="1" applyFill="1" applyBorder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168" fontId="39" fillId="0" borderId="0" xfId="0" applyNumberFormat="1" applyFont="1" applyAlignment="1" applyProtection="1">
      <alignment/>
      <protection/>
    </xf>
    <xf numFmtId="37" fontId="41" fillId="0" borderId="19" xfId="47" applyNumberFormat="1" applyFont="1" applyFill="1" applyBorder="1" applyAlignment="1" applyProtection="1">
      <alignment horizontal="center"/>
      <protection locked="0"/>
    </xf>
    <xf numFmtId="37" fontId="41" fillId="0" borderId="20" xfId="47" applyNumberFormat="1" applyFont="1" applyFill="1" applyBorder="1" applyAlignment="1" applyProtection="1">
      <alignment horizontal="center"/>
      <protection locked="0"/>
    </xf>
    <xf numFmtId="0" fontId="3" fillId="33" borderId="21" xfId="54" applyFont="1" applyFill="1" applyBorder="1" applyProtection="1">
      <alignment/>
      <protection/>
    </xf>
    <xf numFmtId="0" fontId="3" fillId="33" borderId="16" xfId="54" applyFont="1" applyFill="1" applyBorder="1" applyProtection="1">
      <alignment/>
      <protection/>
    </xf>
    <xf numFmtId="0" fontId="3" fillId="33" borderId="23" xfId="54" applyFont="1" applyFill="1" applyBorder="1" applyAlignment="1" applyProtection="1">
      <alignment horizontal="center"/>
      <protection locked="0"/>
    </xf>
    <xf numFmtId="0" fontId="3" fillId="33" borderId="23" xfId="54" applyFont="1" applyFill="1" applyBorder="1" applyAlignment="1" applyProtection="1">
      <alignment horizontal="center"/>
      <protection/>
    </xf>
    <xf numFmtId="0" fontId="3" fillId="33" borderId="15" xfId="54" applyFont="1" applyFill="1" applyBorder="1" applyAlignment="1" applyProtection="1">
      <alignment horizontal="center"/>
      <protection locked="0"/>
    </xf>
    <xf numFmtId="168" fontId="4" fillId="33" borderId="23" xfId="54" applyNumberFormat="1" applyFont="1" applyFill="1" applyBorder="1" applyAlignment="1" applyProtection="1">
      <alignment horizontal="right"/>
      <protection/>
    </xf>
    <xf numFmtId="168" fontId="4" fillId="33" borderId="17" xfId="54" applyNumberFormat="1" applyFont="1" applyFill="1" applyBorder="1" applyAlignment="1" applyProtection="1">
      <alignment horizontal="right"/>
      <protection/>
    </xf>
    <xf numFmtId="168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168" fontId="40" fillId="33" borderId="23" xfId="0" applyNumberFormat="1" applyFont="1" applyFill="1" applyBorder="1" applyAlignment="1" applyProtection="1">
      <alignment horizontal="right" vertical="center" wrapText="1"/>
      <protection/>
    </xf>
    <xf numFmtId="168" fontId="40" fillId="33" borderId="17" xfId="0" applyNumberFormat="1" applyFont="1" applyFill="1" applyBorder="1" applyAlignment="1" applyProtection="1">
      <alignment horizontal="right" vertical="center" wrapText="1"/>
      <protection/>
    </xf>
    <xf numFmtId="168" fontId="42" fillId="33" borderId="23" xfId="0" applyNumberFormat="1" applyFont="1" applyFill="1" applyBorder="1" applyAlignment="1" applyProtection="1">
      <alignment horizontal="right" vertical="center" wrapText="1"/>
      <protection/>
    </xf>
    <xf numFmtId="168" fontId="42" fillId="33" borderId="17" xfId="0" applyNumberFormat="1" applyFont="1" applyFill="1" applyBorder="1" applyAlignment="1" applyProtection="1">
      <alignment horizontal="right" vertical="center" wrapText="1"/>
      <protection/>
    </xf>
    <xf numFmtId="168" fontId="4" fillId="33" borderId="23" xfId="49" applyNumberFormat="1" applyFont="1" applyFill="1" applyBorder="1" applyAlignment="1" applyProtection="1">
      <alignment horizontal="right"/>
      <protection locked="0"/>
    </xf>
    <xf numFmtId="168" fontId="4" fillId="33" borderId="23" xfId="49" applyNumberFormat="1" applyFont="1" applyFill="1" applyBorder="1" applyAlignment="1" applyProtection="1">
      <alignment horizontal="right"/>
      <protection/>
    </xf>
    <xf numFmtId="168" fontId="4" fillId="33" borderId="17" xfId="49" applyNumberFormat="1" applyFont="1" applyFill="1" applyBorder="1" applyAlignment="1" applyProtection="1">
      <alignment horizontal="right"/>
      <protection/>
    </xf>
    <xf numFmtId="168" fontId="3" fillId="33" borderId="18" xfId="49" applyNumberFormat="1" applyFont="1" applyFill="1" applyBorder="1" applyAlignment="1" applyProtection="1">
      <alignment horizontal="right"/>
      <protection/>
    </xf>
    <xf numFmtId="0" fontId="39" fillId="0" borderId="20" xfId="0" applyFont="1" applyBorder="1" applyAlignment="1" applyProtection="1">
      <alignment vertical="center"/>
      <protection locked="0"/>
    </xf>
    <xf numFmtId="168" fontId="4" fillId="33" borderId="19" xfId="54" applyNumberFormat="1" applyFont="1" applyFill="1" applyBorder="1" applyAlignment="1" applyProtection="1">
      <alignment horizontal="right" vertical="center"/>
      <protection/>
    </xf>
    <xf numFmtId="168" fontId="4" fillId="33" borderId="20" xfId="54" applyNumberFormat="1" applyFont="1" applyFill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top" wrapText="1"/>
      <protection/>
    </xf>
    <xf numFmtId="168" fontId="6" fillId="33" borderId="0" xfId="0" applyNumberFormat="1" applyFont="1" applyFill="1" applyBorder="1" applyAlignment="1" applyProtection="1">
      <alignment vertical="top" wrapText="1"/>
      <protection/>
    </xf>
    <xf numFmtId="0" fontId="39" fillId="0" borderId="0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40" fillId="33" borderId="0" xfId="0" applyFont="1" applyFill="1" applyBorder="1" applyAlignment="1" applyProtection="1">
      <alignment horizontal="left" vertical="center" wrapText="1"/>
      <protection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168" fontId="4" fillId="33" borderId="15" xfId="54" applyNumberFormat="1" applyFont="1" applyFill="1" applyBorder="1" applyAlignment="1" applyProtection="1">
      <alignment/>
      <protection/>
    </xf>
    <xf numFmtId="168" fontId="4" fillId="33" borderId="18" xfId="54" applyNumberFormat="1" applyFont="1" applyFill="1" applyBorder="1" applyAlignment="1" applyProtection="1">
      <alignment/>
      <protection/>
    </xf>
    <xf numFmtId="168" fontId="5" fillId="0" borderId="20" xfId="0" applyNumberFormat="1" applyFont="1" applyBorder="1" applyAlignment="1" applyProtection="1">
      <alignment horizontal="center" vertical="top" wrapText="1"/>
      <protection/>
    </xf>
    <xf numFmtId="168" fontId="5" fillId="0" borderId="14" xfId="0" applyNumberFormat="1" applyFont="1" applyBorder="1" applyAlignment="1" applyProtection="1">
      <alignment horizontal="center" vertical="top" wrapText="1"/>
      <protection/>
    </xf>
    <xf numFmtId="168" fontId="4" fillId="33" borderId="15" xfId="54" applyNumberFormat="1" applyFont="1" applyFill="1" applyBorder="1" applyAlignment="1" applyProtection="1">
      <alignment horizontal="right"/>
      <protection/>
    </xf>
    <xf numFmtId="168" fontId="4" fillId="33" borderId="18" xfId="54" applyNumberFormat="1" applyFont="1" applyFill="1" applyBorder="1" applyAlignment="1" applyProtection="1">
      <alignment horizontal="right"/>
      <protection/>
    </xf>
    <xf numFmtId="37" fontId="41" fillId="0" borderId="21" xfId="47" applyNumberFormat="1" applyFont="1" applyFill="1" applyBorder="1" applyAlignment="1" applyProtection="1">
      <alignment horizontal="center" vertical="center" wrapText="1"/>
      <protection/>
    </xf>
    <xf numFmtId="37" fontId="41" fillId="0" borderId="21" xfId="47" applyNumberFormat="1" applyFont="1" applyFill="1" applyBorder="1" applyAlignment="1" applyProtection="1">
      <alignment horizontal="center" vertical="center"/>
      <protection/>
    </xf>
    <xf numFmtId="37" fontId="41" fillId="0" borderId="16" xfId="47" applyNumberFormat="1" applyFont="1" applyFill="1" applyBorder="1" applyAlignment="1" applyProtection="1">
      <alignment horizontal="center" vertical="center"/>
      <protection/>
    </xf>
    <xf numFmtId="37" fontId="41" fillId="0" borderId="0" xfId="47" applyNumberFormat="1" applyFont="1" applyFill="1" applyBorder="1" applyAlignment="1" applyProtection="1">
      <alignment horizontal="center" vertical="center"/>
      <protection/>
    </xf>
    <xf numFmtId="37" fontId="41" fillId="0" borderId="10" xfId="47" applyNumberFormat="1" applyFont="1" applyFill="1" applyBorder="1" applyAlignment="1" applyProtection="1">
      <alignment horizontal="center" vertical="center"/>
      <protection/>
    </xf>
    <xf numFmtId="37" fontId="41" fillId="0" borderId="11" xfId="47" applyNumberFormat="1" applyFont="1" applyFill="1" applyBorder="1" applyAlignment="1" applyProtection="1">
      <alignment horizontal="center" vertical="center"/>
      <protection/>
    </xf>
    <xf numFmtId="37" fontId="41" fillId="0" borderId="12" xfId="47" applyNumberFormat="1" applyFont="1" applyFill="1" applyBorder="1" applyAlignment="1" applyProtection="1">
      <alignment horizontal="center" vertical="center"/>
      <protection/>
    </xf>
    <xf numFmtId="37" fontId="41" fillId="0" borderId="20" xfId="47" applyNumberFormat="1" applyFont="1" applyFill="1" applyBorder="1" applyAlignment="1" applyProtection="1">
      <alignment horizontal="center"/>
      <protection locked="0"/>
    </xf>
    <xf numFmtId="37" fontId="41" fillId="0" borderId="13" xfId="47" applyNumberFormat="1" applyFont="1" applyFill="1" applyBorder="1" applyAlignment="1" applyProtection="1">
      <alignment horizontal="center"/>
      <protection locked="0"/>
    </xf>
    <xf numFmtId="37" fontId="41" fillId="0" borderId="14" xfId="47" applyNumberFormat="1" applyFont="1" applyFill="1" applyBorder="1" applyAlignment="1" applyProtection="1">
      <alignment horizontal="center"/>
      <protection locked="0"/>
    </xf>
    <xf numFmtId="37" fontId="41" fillId="0" borderId="15" xfId="47" applyNumberFormat="1" applyFont="1" applyFill="1" applyBorder="1" applyAlignment="1" applyProtection="1">
      <alignment horizontal="center" vertical="center" wrapText="1"/>
      <protection/>
    </xf>
    <xf numFmtId="37" fontId="41" fillId="0" borderId="18" xfId="47" applyNumberFormat="1" applyFont="1" applyFill="1" applyBorder="1" applyAlignment="1" applyProtection="1">
      <alignment horizontal="center" vertical="center" wrapText="1"/>
      <protection/>
    </xf>
    <xf numFmtId="37" fontId="41" fillId="0" borderId="21" xfId="47" applyNumberFormat="1" applyFont="1" applyFill="1" applyBorder="1" applyAlignment="1" applyProtection="1">
      <alignment horizontal="center"/>
      <protection locked="0"/>
    </xf>
    <xf numFmtId="37" fontId="41" fillId="0" borderId="0" xfId="47" applyNumberFormat="1" applyFont="1" applyFill="1" applyBorder="1" applyAlignment="1" applyProtection="1">
      <alignment horizontal="center"/>
      <protection/>
    </xf>
    <xf numFmtId="37" fontId="41" fillId="0" borderId="11" xfId="47" applyNumberFormat="1" applyFont="1" applyFill="1" applyBorder="1" applyAlignment="1" applyProtection="1">
      <alignment horizontal="center"/>
      <protection/>
    </xf>
    <xf numFmtId="37" fontId="41" fillId="0" borderId="20" xfId="47" applyNumberFormat="1" applyFont="1" applyFill="1" applyBorder="1" applyAlignment="1" applyProtection="1">
      <alignment horizontal="center"/>
      <protection/>
    </xf>
    <xf numFmtId="37" fontId="41" fillId="0" borderId="13" xfId="47" applyNumberFormat="1" applyFont="1" applyFill="1" applyBorder="1" applyAlignment="1" applyProtection="1">
      <alignment horizontal="center"/>
      <protection/>
    </xf>
    <xf numFmtId="37" fontId="41" fillId="0" borderId="14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showGridLines="0" tabSelected="1" zoomScale="70" zoomScaleNormal="70" zoomScalePageLayoutView="0" workbookViewId="0" topLeftCell="A25">
      <selection activeCell="J54" sqref="J54"/>
    </sheetView>
  </sheetViews>
  <sheetFormatPr defaultColWidth="11.421875" defaultRowHeight="15"/>
  <cols>
    <col min="1" max="1" width="1.57421875" style="14" customWidth="1"/>
    <col min="2" max="2" width="1.7109375" style="14" customWidth="1"/>
    <col min="3" max="3" width="19.00390625" style="14" customWidth="1"/>
    <col min="4" max="4" width="19.7109375" style="14" customWidth="1"/>
    <col min="5" max="5" width="32.421875" style="14" customWidth="1"/>
    <col min="6" max="6" width="14.28125" style="14" customWidth="1"/>
    <col min="7" max="7" width="22.421875" style="14" customWidth="1"/>
    <col min="8" max="8" width="15.00390625" style="14" customWidth="1"/>
    <col min="9" max="9" width="16.8515625" style="14" customWidth="1"/>
    <col min="10" max="10" width="16.00390625" style="14" customWidth="1"/>
    <col min="11" max="11" width="15.140625" style="14" customWidth="1"/>
    <col min="12" max="12" width="2.28125" style="14" customWidth="1"/>
    <col min="13" max="13" width="1.1484375" style="14" customWidth="1"/>
    <col min="14" max="16384" width="11.421875" style="14" customWidth="1"/>
  </cols>
  <sheetData>
    <row r="1" ht="6" customHeight="1"/>
    <row r="2" spans="2:12" ht="12">
      <c r="B2" s="15"/>
      <c r="C2" s="94" t="s">
        <v>36</v>
      </c>
      <c r="D2" s="94"/>
      <c r="E2" s="94"/>
      <c r="F2" s="94"/>
      <c r="G2" s="94"/>
      <c r="H2" s="94"/>
      <c r="I2" s="94"/>
      <c r="J2" s="94"/>
      <c r="K2" s="94"/>
      <c r="L2" s="16"/>
    </row>
    <row r="3" spans="2:12" ht="12">
      <c r="B3" s="17"/>
      <c r="C3" s="95" t="s">
        <v>0</v>
      </c>
      <c r="D3" s="95"/>
      <c r="E3" s="95"/>
      <c r="F3" s="95"/>
      <c r="G3" s="95"/>
      <c r="H3" s="95"/>
      <c r="I3" s="95"/>
      <c r="J3" s="95"/>
      <c r="K3" s="95"/>
      <c r="L3" s="18"/>
    </row>
    <row r="4" spans="2:12" ht="12">
      <c r="B4" s="17"/>
      <c r="C4" s="95" t="s">
        <v>37</v>
      </c>
      <c r="D4" s="95"/>
      <c r="E4" s="95"/>
      <c r="F4" s="95"/>
      <c r="G4" s="95"/>
      <c r="H4" s="95"/>
      <c r="I4" s="95"/>
      <c r="J4" s="95"/>
      <c r="K4" s="95"/>
      <c r="L4" s="18"/>
    </row>
    <row r="5" spans="2:12" ht="12">
      <c r="B5" s="19"/>
      <c r="C5" s="96" t="s">
        <v>33</v>
      </c>
      <c r="D5" s="96"/>
      <c r="E5" s="96"/>
      <c r="F5" s="96"/>
      <c r="G5" s="96"/>
      <c r="H5" s="96"/>
      <c r="I5" s="96"/>
      <c r="J5" s="96"/>
      <c r="K5" s="96"/>
      <c r="L5" s="20"/>
    </row>
    <row r="6" spans="3:11" ht="12">
      <c r="C6" s="21"/>
      <c r="D6" s="21"/>
      <c r="E6" s="21"/>
      <c r="F6" s="22"/>
      <c r="G6" s="23"/>
      <c r="H6" s="23"/>
      <c r="I6" s="23"/>
      <c r="J6" s="23"/>
      <c r="K6" s="23"/>
    </row>
    <row r="7" spans="2:12" ht="12">
      <c r="B7" s="15"/>
      <c r="C7" s="82" t="s">
        <v>1</v>
      </c>
      <c r="D7" s="83"/>
      <c r="E7" s="84"/>
      <c r="F7" s="97" t="s">
        <v>2</v>
      </c>
      <c r="G7" s="98"/>
      <c r="H7" s="98"/>
      <c r="I7" s="98"/>
      <c r="J7" s="99"/>
      <c r="K7" s="92" t="s">
        <v>3</v>
      </c>
      <c r="L7" s="16"/>
    </row>
    <row r="8" spans="2:12" ht="35.25" customHeight="1">
      <c r="B8" s="17"/>
      <c r="C8" s="85"/>
      <c r="D8" s="85"/>
      <c r="E8" s="86"/>
      <c r="F8" s="24" t="s">
        <v>4</v>
      </c>
      <c r="G8" s="25" t="s">
        <v>5</v>
      </c>
      <c r="H8" s="24" t="s">
        <v>6</v>
      </c>
      <c r="I8" s="24" t="s">
        <v>7</v>
      </c>
      <c r="J8" s="24" t="s">
        <v>8</v>
      </c>
      <c r="K8" s="93"/>
      <c r="L8" s="20"/>
    </row>
    <row r="9" spans="2:12" ht="18" customHeight="1">
      <c r="B9" s="19"/>
      <c r="C9" s="87"/>
      <c r="D9" s="87"/>
      <c r="E9" s="88"/>
      <c r="F9" s="26" t="s">
        <v>9</v>
      </c>
      <c r="G9" s="26" t="s">
        <v>10</v>
      </c>
      <c r="H9" s="26" t="s">
        <v>11</v>
      </c>
      <c r="I9" s="26" t="s">
        <v>12</v>
      </c>
      <c r="J9" s="26" t="s">
        <v>13</v>
      </c>
      <c r="K9" s="27" t="s">
        <v>30</v>
      </c>
      <c r="L9" s="28"/>
    </row>
    <row r="10" spans="2:12" ht="12">
      <c r="B10" s="15"/>
      <c r="C10" s="29"/>
      <c r="D10" s="29"/>
      <c r="E10" s="30"/>
      <c r="F10" s="31"/>
      <c r="G10" s="31"/>
      <c r="H10" s="32"/>
      <c r="I10" s="31"/>
      <c r="J10" s="31"/>
      <c r="K10" s="33"/>
      <c r="L10" s="16"/>
    </row>
    <row r="11" spans="2:12" ht="25.5" customHeight="1">
      <c r="B11" s="17"/>
      <c r="C11" s="74" t="s">
        <v>14</v>
      </c>
      <c r="D11" s="74"/>
      <c r="E11" s="75"/>
      <c r="F11" s="34"/>
      <c r="G11" s="34"/>
      <c r="H11" s="35"/>
      <c r="I11" s="34"/>
      <c r="J11" s="34"/>
      <c r="K11" s="36"/>
      <c r="L11" s="18"/>
    </row>
    <row r="12" spans="2:12" ht="25.5" customHeight="1">
      <c r="B12" s="17"/>
      <c r="C12" s="74" t="s">
        <v>15</v>
      </c>
      <c r="D12" s="74"/>
      <c r="E12" s="75"/>
      <c r="F12" s="34"/>
      <c r="G12" s="34"/>
      <c r="H12" s="35"/>
      <c r="I12" s="34"/>
      <c r="J12" s="34"/>
      <c r="K12" s="36"/>
      <c r="L12" s="18"/>
    </row>
    <row r="13" spans="2:12" ht="25.5" customHeight="1">
      <c r="B13" s="17"/>
      <c r="C13" s="74" t="s">
        <v>16</v>
      </c>
      <c r="D13" s="74"/>
      <c r="E13" s="75"/>
      <c r="F13" s="34"/>
      <c r="G13" s="34"/>
      <c r="H13" s="35"/>
      <c r="I13" s="34"/>
      <c r="J13" s="34"/>
      <c r="K13" s="36"/>
      <c r="L13" s="18"/>
    </row>
    <row r="14" spans="2:12" ht="25.5" customHeight="1">
      <c r="B14" s="17"/>
      <c r="C14" s="74" t="s">
        <v>17</v>
      </c>
      <c r="D14" s="74"/>
      <c r="E14" s="75"/>
      <c r="F14" s="34"/>
      <c r="G14" s="34"/>
      <c r="H14" s="35"/>
      <c r="I14" s="34"/>
      <c r="J14" s="34"/>
      <c r="K14" s="36"/>
      <c r="L14" s="18"/>
    </row>
    <row r="15" spans="2:12" ht="25.5" customHeight="1">
      <c r="B15" s="17"/>
      <c r="C15" s="74" t="s">
        <v>18</v>
      </c>
      <c r="D15" s="74"/>
      <c r="E15" s="75"/>
      <c r="F15" s="35"/>
      <c r="G15" s="35"/>
      <c r="H15" s="35"/>
      <c r="I15" s="35"/>
      <c r="J15" s="35">
        <f>J16+J17</f>
        <v>803.6</v>
      </c>
      <c r="K15" s="36">
        <f>K16+K17</f>
        <v>803.6</v>
      </c>
      <c r="L15" s="18"/>
    </row>
    <row r="16" spans="2:12" ht="25.5" customHeight="1">
      <c r="B16" s="17"/>
      <c r="C16" s="1" t="s">
        <v>31</v>
      </c>
      <c r="D16" s="74"/>
      <c r="E16" s="75"/>
      <c r="F16" s="34"/>
      <c r="G16" s="34"/>
      <c r="H16" s="35"/>
      <c r="I16" s="34"/>
      <c r="J16" s="34"/>
      <c r="K16" s="36"/>
      <c r="L16" s="18"/>
    </row>
    <row r="17" spans="2:12" ht="25.5" customHeight="1">
      <c r="B17" s="17"/>
      <c r="C17" s="1" t="s">
        <v>32</v>
      </c>
      <c r="D17" s="74"/>
      <c r="E17" s="75"/>
      <c r="F17" s="34"/>
      <c r="G17" s="34"/>
      <c r="H17" s="35"/>
      <c r="I17" s="34"/>
      <c r="J17" s="34">
        <v>803.6</v>
      </c>
      <c r="K17" s="36">
        <v>803.6</v>
      </c>
      <c r="L17" s="18"/>
    </row>
    <row r="18" spans="2:12" ht="25.5" customHeight="1">
      <c r="B18" s="17"/>
      <c r="C18" s="74" t="s">
        <v>19</v>
      </c>
      <c r="D18" s="74"/>
      <c r="E18" s="75"/>
      <c r="F18" s="35"/>
      <c r="G18" s="35"/>
      <c r="H18" s="35"/>
      <c r="I18" s="35"/>
      <c r="J18" s="35">
        <f>J19+J20</f>
        <v>92.7</v>
      </c>
      <c r="K18" s="36">
        <f>J18-F18</f>
        <v>92.7</v>
      </c>
      <c r="L18" s="18"/>
    </row>
    <row r="19" spans="2:12" ht="25.5" customHeight="1">
      <c r="B19" s="17"/>
      <c r="C19" s="1" t="s">
        <v>31</v>
      </c>
      <c r="D19" s="74"/>
      <c r="E19" s="75"/>
      <c r="F19" s="34"/>
      <c r="G19" s="34"/>
      <c r="H19" s="35"/>
      <c r="I19" s="34"/>
      <c r="J19" s="34"/>
      <c r="K19" s="36">
        <f aca="true" t="shared" si="0" ref="K19:K24">J19-F19</f>
        <v>0</v>
      </c>
      <c r="L19" s="18"/>
    </row>
    <row r="20" spans="2:12" ht="25.5" customHeight="1">
      <c r="B20" s="17"/>
      <c r="C20" s="1" t="s">
        <v>32</v>
      </c>
      <c r="D20" s="74"/>
      <c r="E20" s="75"/>
      <c r="F20" s="34"/>
      <c r="G20" s="34"/>
      <c r="H20" s="35"/>
      <c r="I20" s="34"/>
      <c r="J20" s="34">
        <v>92.7</v>
      </c>
      <c r="K20" s="36">
        <f t="shared" si="0"/>
        <v>92.7</v>
      </c>
      <c r="L20" s="18"/>
    </row>
    <row r="21" spans="2:12" ht="25.5" customHeight="1">
      <c r="B21" s="17"/>
      <c r="C21" s="74" t="s">
        <v>20</v>
      </c>
      <c r="D21" s="74"/>
      <c r="E21" s="75"/>
      <c r="F21" s="34">
        <v>13363.27</v>
      </c>
      <c r="G21" s="34">
        <v>-13363.3</v>
      </c>
      <c r="H21" s="35">
        <f>F21+G21</f>
        <v>-0.029999999998835847</v>
      </c>
      <c r="I21" s="34"/>
      <c r="J21" s="34"/>
      <c r="K21" s="36">
        <f t="shared" si="0"/>
        <v>-13363.27</v>
      </c>
      <c r="L21" s="18"/>
    </row>
    <row r="22" spans="2:12" ht="25.5" customHeight="1">
      <c r="B22" s="17"/>
      <c r="C22" s="74" t="s">
        <v>21</v>
      </c>
      <c r="D22" s="74"/>
      <c r="E22" s="75"/>
      <c r="F22" s="34"/>
      <c r="G22" s="34"/>
      <c r="H22" s="35"/>
      <c r="I22" s="34"/>
      <c r="J22" s="34"/>
      <c r="K22" s="36">
        <f t="shared" si="0"/>
        <v>0</v>
      </c>
      <c r="L22" s="18"/>
    </row>
    <row r="23" spans="2:12" ht="25.5" customHeight="1">
      <c r="B23" s="17"/>
      <c r="C23" s="74" t="s">
        <v>22</v>
      </c>
      <c r="D23" s="74"/>
      <c r="E23" s="75"/>
      <c r="F23" s="34">
        <v>57405.92</v>
      </c>
      <c r="G23" s="34">
        <v>18612.3</v>
      </c>
      <c r="H23" s="35">
        <f>F23+G23</f>
        <v>76018.22</v>
      </c>
      <c r="I23" s="34"/>
      <c r="J23" s="34">
        <v>37791</v>
      </c>
      <c r="K23" s="36">
        <f t="shared" si="0"/>
        <v>-19614.92</v>
      </c>
      <c r="L23" s="18"/>
    </row>
    <row r="24" spans="2:12" ht="25.5" customHeight="1">
      <c r="B24" s="17"/>
      <c r="C24" s="74" t="s">
        <v>23</v>
      </c>
      <c r="D24" s="74"/>
      <c r="E24" s="75"/>
      <c r="F24" s="34"/>
      <c r="G24" s="34"/>
      <c r="H24" s="35"/>
      <c r="I24" s="34"/>
      <c r="J24" s="34">
        <v>0</v>
      </c>
      <c r="K24" s="36">
        <f t="shared" si="0"/>
        <v>0</v>
      </c>
      <c r="L24" s="18"/>
    </row>
    <row r="25" spans="2:12" ht="12">
      <c r="B25" s="19"/>
      <c r="C25" s="10"/>
      <c r="D25" s="10"/>
      <c r="E25" s="11"/>
      <c r="F25" s="37"/>
      <c r="G25" s="37"/>
      <c r="H25" s="38"/>
      <c r="I25" s="37"/>
      <c r="J25" s="37"/>
      <c r="K25" s="39"/>
      <c r="L25" s="20"/>
    </row>
    <row r="26" spans="2:12" ht="12">
      <c r="B26" s="40"/>
      <c r="C26" s="41"/>
      <c r="D26" s="41"/>
      <c r="E26" s="42" t="s">
        <v>24</v>
      </c>
      <c r="F26" s="43">
        <f aca="true" t="shared" si="1" ref="F26:K26">F11+F12+F13+F14+F15+F18+F21+F22+F23+F24</f>
        <v>70769.19</v>
      </c>
      <c r="G26" s="43">
        <f t="shared" si="1"/>
        <v>5249</v>
      </c>
      <c r="H26" s="43">
        <f t="shared" si="1"/>
        <v>76018.19</v>
      </c>
      <c r="I26" s="43"/>
      <c r="J26" s="44">
        <f>J11+J12+J13+J14+J15+J18+J21+J22+J23+J24</f>
        <v>38687.3</v>
      </c>
      <c r="K26" s="80">
        <f>K11+K12+K13+K14+K15+K18+K21+K22+K23+K24</f>
        <v>-32081.89</v>
      </c>
      <c r="L26" s="16"/>
    </row>
    <row r="27" spans="3:12" ht="12">
      <c r="C27" s="45"/>
      <c r="D27" s="45"/>
      <c r="E27" s="45"/>
      <c r="F27" s="46"/>
      <c r="G27" s="46"/>
      <c r="H27" s="46"/>
      <c r="I27" s="78" t="s">
        <v>34</v>
      </c>
      <c r="J27" s="79"/>
      <c r="K27" s="81"/>
      <c r="L27" s="20"/>
    </row>
    <row r="30" spans="2:12" ht="12">
      <c r="B30" s="15"/>
      <c r="C30" s="82" t="s">
        <v>25</v>
      </c>
      <c r="D30" s="83"/>
      <c r="E30" s="84"/>
      <c r="F30" s="89" t="s">
        <v>2</v>
      </c>
      <c r="G30" s="90"/>
      <c r="H30" s="90"/>
      <c r="I30" s="90"/>
      <c r="J30" s="91"/>
      <c r="K30" s="92" t="s">
        <v>3</v>
      </c>
      <c r="L30" s="16"/>
    </row>
    <row r="31" spans="2:12" ht="39" customHeight="1">
      <c r="B31" s="17"/>
      <c r="C31" s="85"/>
      <c r="D31" s="85"/>
      <c r="E31" s="86"/>
      <c r="F31" s="24" t="s">
        <v>4</v>
      </c>
      <c r="G31" s="25" t="s">
        <v>29</v>
      </c>
      <c r="H31" s="24" t="s">
        <v>6</v>
      </c>
      <c r="I31" s="24" t="s">
        <v>7</v>
      </c>
      <c r="J31" s="24" t="s">
        <v>8</v>
      </c>
      <c r="K31" s="93"/>
      <c r="L31" s="20"/>
    </row>
    <row r="32" spans="2:12" ht="21" customHeight="1">
      <c r="B32" s="19"/>
      <c r="C32" s="87"/>
      <c r="D32" s="87"/>
      <c r="E32" s="88"/>
      <c r="F32" s="47" t="s">
        <v>9</v>
      </c>
      <c r="G32" s="47" t="s">
        <v>10</v>
      </c>
      <c r="H32" s="47" t="s">
        <v>11</v>
      </c>
      <c r="I32" s="47" t="s">
        <v>12</v>
      </c>
      <c r="J32" s="47" t="s">
        <v>13</v>
      </c>
      <c r="K32" s="48" t="s">
        <v>30</v>
      </c>
      <c r="L32" s="28"/>
    </row>
    <row r="33" spans="2:12" ht="12">
      <c r="B33" s="15"/>
      <c r="C33" s="49"/>
      <c r="D33" s="49"/>
      <c r="E33" s="50"/>
      <c r="F33" s="51"/>
      <c r="G33" s="51"/>
      <c r="H33" s="52"/>
      <c r="I33" s="51"/>
      <c r="J33" s="51"/>
      <c r="K33" s="53"/>
      <c r="L33" s="16"/>
    </row>
    <row r="34" spans="2:12" ht="25.5" customHeight="1">
      <c r="B34" s="17"/>
      <c r="C34" s="2" t="s">
        <v>26</v>
      </c>
      <c r="D34" s="2"/>
      <c r="E34" s="3"/>
      <c r="F34" s="54"/>
      <c r="G34" s="54"/>
      <c r="H34" s="54"/>
      <c r="I34" s="54"/>
      <c r="J34" s="54"/>
      <c r="K34" s="55"/>
      <c r="L34" s="18"/>
    </row>
    <row r="35" spans="2:12" ht="25.5" customHeight="1">
      <c r="B35" s="17"/>
      <c r="C35" s="2"/>
      <c r="D35" s="2"/>
      <c r="E35" s="3"/>
      <c r="F35" s="54"/>
      <c r="G35" s="54"/>
      <c r="H35" s="54"/>
      <c r="I35" s="54"/>
      <c r="J35" s="54"/>
      <c r="K35" s="55"/>
      <c r="L35" s="18"/>
    </row>
    <row r="36" spans="2:12" ht="25.5" customHeight="1">
      <c r="B36" s="17"/>
      <c r="C36" s="4"/>
      <c r="D36" s="74" t="s">
        <v>14</v>
      </c>
      <c r="E36" s="75"/>
      <c r="F36" s="56"/>
      <c r="G36" s="56"/>
      <c r="H36" s="57"/>
      <c r="I36" s="56"/>
      <c r="J36" s="56"/>
      <c r="K36" s="58"/>
      <c r="L36" s="18"/>
    </row>
    <row r="37" spans="2:12" ht="25.5" customHeight="1">
      <c r="B37" s="17"/>
      <c r="C37" s="4"/>
      <c r="D37" s="74" t="s">
        <v>16</v>
      </c>
      <c r="E37" s="75"/>
      <c r="F37" s="56"/>
      <c r="G37" s="56"/>
      <c r="H37" s="57"/>
      <c r="I37" s="56"/>
      <c r="J37" s="56"/>
      <c r="K37" s="58"/>
      <c r="L37" s="18"/>
    </row>
    <row r="38" spans="2:12" ht="25.5" customHeight="1">
      <c r="B38" s="17"/>
      <c r="C38" s="4"/>
      <c r="D38" s="74" t="s">
        <v>17</v>
      </c>
      <c r="E38" s="75"/>
      <c r="F38" s="56"/>
      <c r="G38" s="56"/>
      <c r="H38" s="57"/>
      <c r="I38" s="56"/>
      <c r="J38" s="56"/>
      <c r="K38" s="58"/>
      <c r="L38" s="18"/>
    </row>
    <row r="39" spans="2:12" ht="25.5" customHeight="1">
      <c r="B39" s="17"/>
      <c r="C39" s="4"/>
      <c r="D39" s="74" t="s">
        <v>18</v>
      </c>
      <c r="E39" s="75"/>
      <c r="F39" s="57"/>
      <c r="G39" s="57"/>
      <c r="H39" s="57"/>
      <c r="I39" s="57"/>
      <c r="J39" s="57"/>
      <c r="K39" s="58"/>
      <c r="L39" s="18"/>
    </row>
    <row r="40" spans="2:12" ht="25.5" customHeight="1">
      <c r="B40" s="17"/>
      <c r="C40" s="4"/>
      <c r="D40" s="5" t="s">
        <v>31</v>
      </c>
      <c r="E40" s="6"/>
      <c r="F40" s="56"/>
      <c r="G40" s="56"/>
      <c r="H40" s="57"/>
      <c r="I40" s="56"/>
      <c r="J40" s="56"/>
      <c r="K40" s="58"/>
      <c r="L40" s="18"/>
    </row>
    <row r="41" spans="2:12" ht="25.5" customHeight="1">
      <c r="B41" s="17"/>
      <c r="C41" s="4"/>
      <c r="D41" s="5" t="s">
        <v>32</v>
      </c>
      <c r="E41" s="6"/>
      <c r="F41" s="56"/>
      <c r="G41" s="56"/>
      <c r="H41" s="57"/>
      <c r="I41" s="56"/>
      <c r="J41" s="56"/>
      <c r="K41" s="58"/>
      <c r="L41" s="18"/>
    </row>
    <row r="42" spans="2:12" ht="25.5" customHeight="1">
      <c r="B42" s="17"/>
      <c r="C42" s="4"/>
      <c r="D42" s="74" t="s">
        <v>19</v>
      </c>
      <c r="E42" s="75"/>
      <c r="F42" s="57"/>
      <c r="G42" s="57"/>
      <c r="H42" s="57"/>
      <c r="I42" s="57"/>
      <c r="J42" s="57"/>
      <c r="K42" s="58"/>
      <c r="L42" s="18"/>
    </row>
    <row r="43" spans="2:12" ht="25.5" customHeight="1">
      <c r="B43" s="17"/>
      <c r="C43" s="4"/>
      <c r="D43" s="5" t="s">
        <v>31</v>
      </c>
      <c r="E43" s="6"/>
      <c r="F43" s="56"/>
      <c r="G43" s="56"/>
      <c r="H43" s="57"/>
      <c r="I43" s="56"/>
      <c r="J43" s="56"/>
      <c r="K43" s="58"/>
      <c r="L43" s="18"/>
    </row>
    <row r="44" spans="2:12" ht="25.5" customHeight="1">
      <c r="B44" s="17"/>
      <c r="C44" s="4"/>
      <c r="D44" s="5" t="s">
        <v>32</v>
      </c>
      <c r="E44" s="6"/>
      <c r="F44" s="56"/>
      <c r="G44" s="56"/>
      <c r="H44" s="57"/>
      <c r="I44" s="56"/>
      <c r="J44" s="56"/>
      <c r="K44" s="58"/>
      <c r="L44" s="18"/>
    </row>
    <row r="45" spans="2:12" ht="25.5" customHeight="1">
      <c r="B45" s="17"/>
      <c r="C45" s="4"/>
      <c r="D45" s="74" t="s">
        <v>21</v>
      </c>
      <c r="E45" s="75"/>
      <c r="F45" s="56"/>
      <c r="G45" s="56"/>
      <c r="H45" s="57"/>
      <c r="I45" s="56"/>
      <c r="J45" s="56"/>
      <c r="K45" s="58"/>
      <c r="L45" s="18"/>
    </row>
    <row r="46" spans="2:12" ht="25.5" customHeight="1">
      <c r="B46" s="17"/>
      <c r="C46" s="4"/>
      <c r="D46" s="74" t="s">
        <v>22</v>
      </c>
      <c r="E46" s="75"/>
      <c r="F46" s="56"/>
      <c r="G46" s="56"/>
      <c r="H46" s="57"/>
      <c r="I46" s="56"/>
      <c r="J46" s="56"/>
      <c r="K46" s="58"/>
      <c r="L46" s="18"/>
    </row>
    <row r="47" spans="2:12" ht="25.5" customHeight="1">
      <c r="B47" s="17"/>
      <c r="C47" s="4"/>
      <c r="D47" s="5"/>
      <c r="E47" s="6"/>
      <c r="F47" s="56"/>
      <c r="G47" s="56"/>
      <c r="H47" s="57"/>
      <c r="I47" s="56"/>
      <c r="J47" s="56"/>
      <c r="K47" s="58"/>
      <c r="L47" s="18"/>
    </row>
    <row r="48" spans="2:12" ht="25.5" customHeight="1">
      <c r="B48" s="17"/>
      <c r="C48" s="4"/>
      <c r="D48" s="5"/>
      <c r="E48" s="6"/>
      <c r="F48" s="56"/>
      <c r="G48" s="56"/>
      <c r="H48" s="57"/>
      <c r="I48" s="56"/>
      <c r="J48" s="56"/>
      <c r="K48" s="58"/>
      <c r="L48" s="18"/>
    </row>
    <row r="49" spans="2:12" ht="25.5" customHeight="1">
      <c r="B49" s="17"/>
      <c r="C49" s="2" t="s">
        <v>27</v>
      </c>
      <c r="D49" s="2"/>
      <c r="E49" s="6"/>
      <c r="F49" s="59">
        <f>F51+F52+F53</f>
        <v>70769.19</v>
      </c>
      <c r="G49" s="59">
        <f>G51+G52+G53</f>
        <v>5249</v>
      </c>
      <c r="H49" s="59">
        <f>H51+H52+H53</f>
        <v>76018.19</v>
      </c>
      <c r="I49" s="59"/>
      <c r="J49" s="59">
        <f>J51+J52+J53</f>
        <v>38687.3</v>
      </c>
      <c r="K49" s="60">
        <f>K51+K52+K53</f>
        <v>-32081.89</v>
      </c>
      <c r="L49" s="18"/>
    </row>
    <row r="50" spans="2:12" ht="25.5" customHeight="1">
      <c r="B50" s="17"/>
      <c r="C50" s="2"/>
      <c r="D50" s="2"/>
      <c r="E50" s="6"/>
      <c r="F50" s="59"/>
      <c r="G50" s="59"/>
      <c r="H50" s="59"/>
      <c r="I50" s="59"/>
      <c r="J50" s="59"/>
      <c r="K50" s="60"/>
      <c r="L50" s="18"/>
    </row>
    <row r="51" spans="2:12" ht="25.5" customHeight="1">
      <c r="B51" s="17"/>
      <c r="C51" s="2"/>
      <c r="D51" s="74" t="s">
        <v>15</v>
      </c>
      <c r="E51" s="75"/>
      <c r="F51" s="56"/>
      <c r="G51" s="56"/>
      <c r="H51" s="57"/>
      <c r="I51" s="56"/>
      <c r="J51" s="56"/>
      <c r="K51" s="58"/>
      <c r="L51" s="18"/>
    </row>
    <row r="52" spans="2:12" ht="25.5" customHeight="1">
      <c r="B52" s="17"/>
      <c r="C52" s="4"/>
      <c r="D52" s="74" t="s">
        <v>20</v>
      </c>
      <c r="E52" s="75"/>
      <c r="F52" s="57">
        <f>F21</f>
        <v>13363.27</v>
      </c>
      <c r="G52" s="56">
        <v>-13363.3</v>
      </c>
      <c r="H52" s="57">
        <f>F52+G52</f>
        <v>-0.029999999998835847</v>
      </c>
      <c r="I52" s="56"/>
      <c r="J52" s="56">
        <v>896.3</v>
      </c>
      <c r="K52" s="58">
        <f>J52-F52</f>
        <v>-12466.970000000001</v>
      </c>
      <c r="L52" s="18"/>
    </row>
    <row r="53" spans="2:12" ht="25.5" customHeight="1">
      <c r="B53" s="17"/>
      <c r="C53" s="4"/>
      <c r="D53" s="74" t="s">
        <v>22</v>
      </c>
      <c r="E53" s="75"/>
      <c r="F53" s="57">
        <f>F23</f>
        <v>57405.92</v>
      </c>
      <c r="G53" s="57">
        <f>G23</f>
        <v>18612.3</v>
      </c>
      <c r="H53" s="57">
        <f>F53+G53</f>
        <v>76018.22</v>
      </c>
      <c r="I53" s="56"/>
      <c r="J53" s="56">
        <v>37791</v>
      </c>
      <c r="K53" s="58">
        <f>J53-F53</f>
        <v>-19614.92</v>
      </c>
      <c r="L53" s="18"/>
    </row>
    <row r="54" spans="2:12" ht="25.5" customHeight="1">
      <c r="B54" s="17"/>
      <c r="C54" s="7"/>
      <c r="D54" s="8"/>
      <c r="E54" s="9"/>
      <c r="F54" s="61"/>
      <c r="G54" s="61"/>
      <c r="H54" s="62"/>
      <c r="I54" s="61"/>
      <c r="J54" s="61"/>
      <c r="K54" s="63"/>
      <c r="L54" s="18"/>
    </row>
    <row r="55" spans="2:12" ht="25.5" customHeight="1">
      <c r="B55" s="17"/>
      <c r="C55" s="7"/>
      <c r="D55" s="8"/>
      <c r="E55" s="9"/>
      <c r="F55" s="61"/>
      <c r="G55" s="61"/>
      <c r="H55" s="62"/>
      <c r="I55" s="61"/>
      <c r="J55" s="61"/>
      <c r="K55" s="63"/>
      <c r="L55" s="18"/>
    </row>
    <row r="56" spans="2:12" ht="25.5" customHeight="1">
      <c r="B56" s="17"/>
      <c r="C56" s="2" t="s">
        <v>35</v>
      </c>
      <c r="D56" s="4"/>
      <c r="E56" s="6"/>
      <c r="F56" s="62"/>
      <c r="G56" s="62">
        <f>G58</f>
        <v>0</v>
      </c>
      <c r="H56" s="62">
        <f>H58</f>
        <v>0</v>
      </c>
      <c r="I56" s="62"/>
      <c r="J56" s="62">
        <f>J58</f>
        <v>92.7</v>
      </c>
      <c r="K56" s="63">
        <f>K58</f>
        <v>92.7</v>
      </c>
      <c r="L56" s="18"/>
    </row>
    <row r="57" spans="2:12" ht="25.5" customHeight="1">
      <c r="B57" s="17"/>
      <c r="C57" s="2"/>
      <c r="D57" s="4"/>
      <c r="E57" s="6"/>
      <c r="F57" s="62"/>
      <c r="G57" s="62"/>
      <c r="H57" s="62"/>
      <c r="I57" s="62"/>
      <c r="J57" s="62"/>
      <c r="K57" s="63"/>
      <c r="L57" s="18"/>
    </row>
    <row r="58" spans="2:12" ht="25.5" customHeight="1">
      <c r="B58" s="17"/>
      <c r="C58" s="4"/>
      <c r="D58" s="74" t="s">
        <v>23</v>
      </c>
      <c r="E58" s="75"/>
      <c r="F58" s="56"/>
      <c r="G58" s="56"/>
      <c r="H58" s="57"/>
      <c r="I58" s="56"/>
      <c r="J58" s="56">
        <v>92.7</v>
      </c>
      <c r="K58" s="58">
        <v>92.7</v>
      </c>
      <c r="L58" s="18"/>
    </row>
    <row r="59" spans="2:12" ht="16.5" customHeight="1">
      <c r="B59" s="19"/>
      <c r="C59" s="10"/>
      <c r="D59" s="10"/>
      <c r="E59" s="11"/>
      <c r="F59" s="34"/>
      <c r="G59" s="34"/>
      <c r="H59" s="35"/>
      <c r="I59" s="34"/>
      <c r="J59" s="34"/>
      <c r="K59" s="64"/>
      <c r="L59" s="20"/>
    </row>
    <row r="60" spans="2:12" s="69" customFormat="1" ht="20.25" customHeight="1">
      <c r="B60" s="65"/>
      <c r="C60" s="12"/>
      <c r="D60" s="12"/>
      <c r="E60" s="13" t="s">
        <v>24</v>
      </c>
      <c r="F60" s="66">
        <f aca="true" t="shared" si="2" ref="F60:K60">F34+F49+F56</f>
        <v>70769.19</v>
      </c>
      <c r="G60" s="66">
        <f t="shared" si="2"/>
        <v>5249</v>
      </c>
      <c r="H60" s="66">
        <f t="shared" si="2"/>
        <v>76018.19</v>
      </c>
      <c r="I60" s="66"/>
      <c r="J60" s="67">
        <f t="shared" si="2"/>
        <v>38780</v>
      </c>
      <c r="K60" s="76">
        <f t="shared" si="2"/>
        <v>-31989.19</v>
      </c>
      <c r="L60" s="68"/>
    </row>
    <row r="61" spans="3:12" ht="18.75" customHeight="1">
      <c r="C61" s="70"/>
      <c r="D61" s="70"/>
      <c r="E61" s="70"/>
      <c r="F61" s="71"/>
      <c r="G61" s="71"/>
      <c r="H61" s="71"/>
      <c r="I61" s="78" t="s">
        <v>34</v>
      </c>
      <c r="J61" s="79"/>
      <c r="K61" s="77"/>
      <c r="L61" s="20"/>
    </row>
    <row r="62" spans="3:11" ht="15.75" customHeight="1">
      <c r="C62" s="73"/>
      <c r="D62" s="73"/>
      <c r="E62" s="73"/>
      <c r="F62" s="73"/>
      <c r="G62" s="73"/>
      <c r="H62" s="73"/>
      <c r="I62" s="73"/>
      <c r="J62" s="73"/>
      <c r="K62" s="73"/>
    </row>
    <row r="63" spans="3:11" ht="12">
      <c r="C63" s="22" t="s">
        <v>28</v>
      </c>
      <c r="D63" s="22"/>
      <c r="E63" s="22"/>
      <c r="F63" s="22"/>
      <c r="G63" s="22"/>
      <c r="H63" s="22"/>
      <c r="I63" s="22"/>
      <c r="J63" s="22"/>
      <c r="K63" s="22"/>
    </row>
    <row r="64" spans="3:11" ht="12">
      <c r="C64" s="22"/>
      <c r="D64" s="22"/>
      <c r="E64" s="22"/>
      <c r="F64" s="22"/>
      <c r="G64" s="22"/>
      <c r="H64" s="22"/>
      <c r="I64" s="22"/>
      <c r="J64" s="22"/>
      <c r="K64" s="22"/>
    </row>
    <row r="70" spans="3:10" ht="12">
      <c r="C70" s="72"/>
      <c r="D70" s="72"/>
      <c r="E70" s="72"/>
      <c r="G70" s="72"/>
      <c r="H70" s="72"/>
      <c r="I70" s="72"/>
      <c r="J70" s="72"/>
    </row>
    <row r="71" spans="3:10" ht="12">
      <c r="C71" s="72"/>
      <c r="D71" s="72"/>
      <c r="E71" s="72"/>
      <c r="F71" s="72"/>
      <c r="G71" s="72"/>
      <c r="H71" s="72"/>
      <c r="I71" s="72"/>
      <c r="J71" s="72"/>
    </row>
    <row r="72" spans="3:10" ht="12">
      <c r="C72" s="72"/>
      <c r="D72" s="72"/>
      <c r="E72" s="72"/>
      <c r="F72" s="72"/>
      <c r="G72" s="72"/>
      <c r="H72" s="72"/>
      <c r="I72" s="72"/>
      <c r="J72" s="72"/>
    </row>
    <row r="73" spans="3:10" ht="12">
      <c r="C73" s="72"/>
      <c r="D73" s="72"/>
      <c r="E73" s="72"/>
      <c r="F73" s="72"/>
      <c r="G73" s="72"/>
      <c r="H73" s="72"/>
      <c r="I73" s="72"/>
      <c r="J73" s="72"/>
    </row>
    <row r="74" spans="3:10" ht="12">
      <c r="C74" s="72"/>
      <c r="D74" s="72"/>
      <c r="E74" s="72"/>
      <c r="F74" s="72"/>
      <c r="G74" s="72"/>
      <c r="H74" s="72"/>
      <c r="I74" s="72"/>
      <c r="J74" s="72"/>
    </row>
    <row r="80" ht="12">
      <c r="G80" s="72"/>
    </row>
  </sheetData>
  <sheetProtection formatCells="0" formatColumns="0" formatRows="0" insertColumns="0" insertRows="0" insertHyperlinks="0" deleteColumns="0" deleteRows="0" selectLockedCells="1"/>
  <mergeCells count="40">
    <mergeCell ref="C2:K2"/>
    <mergeCell ref="C3:K3"/>
    <mergeCell ref="C4:K4"/>
    <mergeCell ref="C5:K5"/>
    <mergeCell ref="C7:E9"/>
    <mergeCell ref="F7:J7"/>
    <mergeCell ref="K7:K8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C22:E22"/>
    <mergeCell ref="C23:E23"/>
    <mergeCell ref="C24:E24"/>
    <mergeCell ref="K26:K27"/>
    <mergeCell ref="I27:J27"/>
    <mergeCell ref="C30:E32"/>
    <mergeCell ref="F30:J30"/>
    <mergeCell ref="K30:K31"/>
    <mergeCell ref="D36:E36"/>
    <mergeCell ref="D37:E37"/>
    <mergeCell ref="D38:E38"/>
    <mergeCell ref="D39:E39"/>
    <mergeCell ref="D42:E42"/>
    <mergeCell ref="D45:E45"/>
    <mergeCell ref="C62:K62"/>
    <mergeCell ref="D46:E46"/>
    <mergeCell ref="D51:E51"/>
    <mergeCell ref="D52:E52"/>
    <mergeCell ref="D53:E53"/>
    <mergeCell ref="D58:E58"/>
    <mergeCell ref="K60:K61"/>
    <mergeCell ref="I61:J61"/>
  </mergeCells>
  <printOptions/>
  <pageMargins left="0.7" right="0.7" top="0.75" bottom="0.75" header="0.3" footer="0.3"/>
  <pageSetup horizontalDpi="600" verticalDpi="600" orientation="portrait" r:id="rId1"/>
  <ignoredErrors>
    <ignoredError sqref="F8:L10 F11:G11 F13:G14 G12 F7:K7" numberStoredAsText="1"/>
    <ignoredError sqref="L52:L53 F51:G51 F59:H59 L37:L38 L11:L14 L20:L27 F28:L33 F49:G49 L49 G56:H56 L44:L47 F54:H54 L36 F25:G27 L58 L34 J59:L59 J56 J54:L54 L56 L15:L19 L39:L43 J16" numberStoredAsText="1" unlockedFormula="1"/>
    <ignoredError sqref="L15:L19 L39:L43" numberStoredAsText="1" formula="1" unlockedFormula="1"/>
    <ignoredError sqref="H27:K27 F61:L61 H49 H25:H26 J25:K25 F60:H60 J60:L60 J49" unlockedFormula="1"/>
    <ignoredError sqref="J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IR</cp:lastModifiedBy>
  <cp:lastPrinted>2014-09-04T18:05:34Z</cp:lastPrinted>
  <dcterms:created xsi:type="dcterms:W3CDTF">2014-09-04T16:46:21Z</dcterms:created>
  <dcterms:modified xsi:type="dcterms:W3CDTF">2017-07-28T23:15:36Z</dcterms:modified>
  <cp:category/>
  <cp:version/>
  <cp:contentType/>
  <cp:contentStatus/>
</cp:coreProperties>
</file>